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8800" windowHeight="12375"/>
  </bookViews>
  <sheets>
    <sheet name="农村公路-旅游路、资源路、产业路 (计划申报)" sheetId="5" r:id="rId1"/>
  </sheets>
  <externalReferences>
    <externalReference r:id="rId2"/>
  </externalReferences>
  <definedNames>
    <definedName name="_xlnm._FilterDatabase" localSheetId="0" hidden="1">'农村公路-旅游路、资源路、产业路 (计划申报)'!$A$4:$L$71</definedName>
    <definedName name="_xlnm._FilterDatabase" hidden="1">[1]农村公路!#REF!</definedName>
    <definedName name="_xlnm.Print_Area" hidden="1">#N/A</definedName>
    <definedName name="_xlnm.Print_Titles" hidden="1">#N/A</definedName>
  </definedNames>
  <calcPr calcId="125725"/>
</workbook>
</file>

<file path=xl/calcChain.xml><?xml version="1.0" encoding="utf-8"?>
<calcChain xmlns="http://schemas.openxmlformats.org/spreadsheetml/2006/main">
  <c r="I22" i="5"/>
  <c r="I5" s="1"/>
  <c r="I69"/>
  <c r="H69"/>
  <c r="I61"/>
  <c r="H61"/>
  <c r="I39"/>
  <c r="H39"/>
  <c r="I31"/>
  <c r="H31"/>
  <c r="H22"/>
  <c r="H5" s="1"/>
  <c r="I11"/>
  <c r="H11"/>
  <c r="I6"/>
  <c r="H6"/>
</calcChain>
</file>

<file path=xl/sharedStrings.xml><?xml version="1.0" encoding="utf-8"?>
<sst xmlns="http://schemas.openxmlformats.org/spreadsheetml/2006/main" count="535" uniqueCount="280">
  <si>
    <t>项目所在地</t>
  </si>
  <si>
    <t>项目基本信息</t>
  </si>
  <si>
    <t>解决乡镇、景区、产业园</t>
  </si>
  <si>
    <t>备注</t>
  </si>
  <si>
    <t>市州</t>
  </si>
  <si>
    <t>县市区</t>
  </si>
  <si>
    <t>乡镇</t>
  </si>
  <si>
    <t>建制村</t>
  </si>
  <si>
    <t>项目名称</t>
  </si>
  <si>
    <t xml:space="preserve"> 规划类别</t>
  </si>
  <si>
    <t>路线编码</t>
  </si>
  <si>
    <t>规划里程（公里）</t>
  </si>
  <si>
    <t>建设规模（公里）</t>
  </si>
  <si>
    <t>益阳市</t>
  </si>
  <si>
    <t>资阳区</t>
  </si>
  <si>
    <t>长春镇</t>
  </si>
  <si>
    <t>黄箭村</t>
  </si>
  <si>
    <t>长春白鹿铺蔬菜水果基地资源产业路</t>
  </si>
  <si>
    <t>资源产业路</t>
  </si>
  <si>
    <t>X214430902</t>
  </si>
  <si>
    <t>6</t>
  </si>
  <si>
    <t>长春白鹿铺蔬菜水果基地</t>
  </si>
  <si>
    <t>新桥河镇</t>
  </si>
  <si>
    <t>河坝村</t>
  </si>
  <si>
    <t>河坝村云茶谷产业路</t>
  </si>
  <si>
    <t>无</t>
  </si>
  <si>
    <t>河坝村云茶谷产业园区</t>
  </si>
  <si>
    <t>张家塞乡</t>
  </si>
  <si>
    <t>高坪村</t>
  </si>
  <si>
    <t>捞箕村渔业养殖产业路</t>
  </si>
  <si>
    <t>C042430902</t>
  </si>
  <si>
    <t>捞箕村渔业养殖产业园</t>
  </si>
  <si>
    <t>五房洲村</t>
  </si>
  <si>
    <t>五房洲绿色家园水产养殖路</t>
  </si>
  <si>
    <t>CX05430902</t>
  </si>
  <si>
    <t>五房洲绿色家园水产养殖路产业园区</t>
  </si>
  <si>
    <t>赫山区</t>
  </si>
  <si>
    <t>龙光桥街道</t>
  </si>
  <si>
    <t>花门楼村</t>
  </si>
  <si>
    <t>益阳市烂泥湖湿地公园对外连接路</t>
  </si>
  <si>
    <t>X017430903</t>
  </si>
  <si>
    <t>6(5.5)</t>
  </si>
  <si>
    <t>益阳市烂泥湖湿地公园</t>
  </si>
  <si>
    <t>兰溪镇</t>
  </si>
  <si>
    <t>龙山村</t>
  </si>
  <si>
    <t>益阳市赫山区远大农业有限公司对外连接路</t>
  </si>
  <si>
    <t>X024430903</t>
  </si>
  <si>
    <t>益阳市赫山区远大农业有限公司</t>
  </si>
  <si>
    <t>欧江岔镇</t>
  </si>
  <si>
    <t>大闸村</t>
  </si>
  <si>
    <t>益阳市泊湖岭绿色农林有限公司对外连接路</t>
  </si>
  <si>
    <t>Y310430903</t>
  </si>
  <si>
    <t>益阳市泊湖岭绿色农林有限公司</t>
  </si>
  <si>
    <t>道子坪村委会</t>
  </si>
  <si>
    <t>道子坪启航农庄对外连接路</t>
  </si>
  <si>
    <t>CA34430903</t>
  </si>
  <si>
    <t>6(4.5)</t>
  </si>
  <si>
    <t>道子坪启航农庄</t>
  </si>
  <si>
    <t>会龙山街道</t>
  </si>
  <si>
    <t>花乡农家乐</t>
  </si>
  <si>
    <t>X008谢林港至花乡农家乐公路</t>
  </si>
  <si>
    <t>通景公路</t>
  </si>
  <si>
    <t>X008430903</t>
  </si>
  <si>
    <t>马头村</t>
  </si>
  <si>
    <t>碧云峰彩虹谷建设项目连接路</t>
  </si>
  <si>
    <t>Y021430903</t>
  </si>
  <si>
    <t>碧云峰彩虹谷</t>
  </si>
  <si>
    <t>东部新区</t>
  </si>
  <si>
    <t>未通村</t>
  </si>
  <si>
    <t>杨树塘至天意木国景区公路</t>
  </si>
  <si>
    <t>C468430903</t>
  </si>
  <si>
    <t>天意木国景区</t>
  </si>
  <si>
    <t>泉泥线至鱼形山风景区公路</t>
  </si>
  <si>
    <t>C48F430903</t>
  </si>
  <si>
    <t>鱼形山风景区</t>
  </si>
  <si>
    <t>泉交河镇</t>
  </si>
  <si>
    <t>三和村委会</t>
  </si>
  <si>
    <t>烂泥湖湿地公园对外连接路</t>
  </si>
  <si>
    <t>Y068430903</t>
  </si>
  <si>
    <t>烂泥湖湿地公园</t>
  </si>
  <si>
    <t>岳家桥镇</t>
  </si>
  <si>
    <t>四方山</t>
  </si>
  <si>
    <t>四方山景区通景路</t>
  </si>
  <si>
    <t>Y025430903</t>
  </si>
  <si>
    <t>四方山景区</t>
  </si>
  <si>
    <t>桃江县</t>
  </si>
  <si>
    <t>马迹塘镇</t>
  </si>
  <si>
    <t>九岗塅村</t>
  </si>
  <si>
    <t>3.资源产业路</t>
  </si>
  <si>
    <t>大栗港镇</t>
  </si>
  <si>
    <t>青山社区</t>
  </si>
  <si>
    <t>Y030430922</t>
  </si>
  <si>
    <t>强龙食品</t>
  </si>
  <si>
    <t>武潭镇</t>
  </si>
  <si>
    <t>基固庙村</t>
  </si>
  <si>
    <t>桃江县Y999清凉至延津桥公路</t>
  </si>
  <si>
    <t>Y999430922</t>
  </si>
  <si>
    <t>碧螺水库水利风景区</t>
  </si>
  <si>
    <t>鸬鹚渡</t>
  </si>
  <si>
    <t>鸬鹚渡社区</t>
  </si>
  <si>
    <t>桃江县鑫茂竹业至鸬鹚渡社区公路</t>
  </si>
  <si>
    <t>湖南省鑫茂竹产业园</t>
  </si>
  <si>
    <t>牛田镇</t>
  </si>
  <si>
    <t>浮邱山乡</t>
  </si>
  <si>
    <t>莲盆咀村</t>
  </si>
  <si>
    <t>桃江县鸿富源葡萄特色产业园道路</t>
  </si>
  <si>
    <t>桃江县鸿富源葡萄特色产业园</t>
  </si>
  <si>
    <t>刘家村</t>
  </si>
  <si>
    <t>G536国道至壹方山水生态旅游度假区至G207国道旅游集散路</t>
  </si>
  <si>
    <t>旅游集散公路</t>
  </si>
  <si>
    <t>Y541430922</t>
  </si>
  <si>
    <t>壹方山水生态旅游度假区</t>
  </si>
  <si>
    <t>花果山村委会</t>
  </si>
  <si>
    <t>桃花江竹海景区至G536国道连接路</t>
  </si>
  <si>
    <t>桃花江竹海景区</t>
  </si>
  <si>
    <t>三堂街镇</t>
  </si>
  <si>
    <t>荷叶塘村</t>
  </si>
  <si>
    <t>天问茶厂-南环线（天问茶叶基地）连接路</t>
  </si>
  <si>
    <t>天问茶叶基地</t>
  </si>
  <si>
    <t>桃花江镇</t>
  </si>
  <si>
    <t>崆峒村</t>
  </si>
  <si>
    <t>崆峒特色旅游名村至G536国道连接路</t>
  </si>
  <si>
    <t>崆峒特色旅游名村</t>
  </si>
  <si>
    <t>花桥村委会</t>
  </si>
  <si>
    <t>桃江县芦山现代农业特色产业园及森林康养基地道路</t>
  </si>
  <si>
    <t>桃江县芦山现代农业特色产业园及森林康养基地</t>
  </si>
  <si>
    <t>松木塘镇</t>
  </si>
  <si>
    <t>大塘坪村</t>
  </si>
  <si>
    <t>G207国道至马迹塘水利风景区至G536国道旅游集散路</t>
  </si>
  <si>
    <t>Y581430922</t>
  </si>
  <si>
    <t>马迹塘水利风景区</t>
  </si>
  <si>
    <t>安化县</t>
  </si>
  <si>
    <t>中田片村</t>
  </si>
  <si>
    <t>梅城-田心连接路</t>
  </si>
  <si>
    <t>Y996430923</t>
  </si>
  <si>
    <t>安化县梅城镇田心茶业产业园</t>
  </si>
  <si>
    <t>仙龙村委会</t>
  </si>
  <si>
    <t>沅陵楠木铺-城步贝子连接路</t>
  </si>
  <si>
    <t>Y018430923</t>
  </si>
  <si>
    <t>仙龙柑橘产业园</t>
  </si>
  <si>
    <t>天鹅村</t>
  </si>
  <si>
    <t>千秋街-皮塘组连接路</t>
  </si>
  <si>
    <t>C16A430923</t>
  </si>
  <si>
    <t>安化县千秋茶叶产业园</t>
  </si>
  <si>
    <t>廖家村</t>
  </si>
  <si>
    <t>廖家坪-磨子湾连接路</t>
  </si>
  <si>
    <t>Y012430923</t>
  </si>
  <si>
    <t>6(5)</t>
  </si>
  <si>
    <t>安化县昌茂隆生态农业科技有限公司昌茂隆蔬菜特色产业园</t>
  </si>
  <si>
    <t>云台山村</t>
  </si>
  <si>
    <t>云台山-鸟儿尖连接路</t>
  </si>
  <si>
    <t>CB22430923</t>
  </si>
  <si>
    <t>安化云台山八角茶业有限公司茶叶特色产业园</t>
  </si>
  <si>
    <t>石牛江镇</t>
  </si>
  <si>
    <t>双龙村</t>
  </si>
  <si>
    <t>十八路桥头连接路</t>
  </si>
  <si>
    <t>十八路桥头茶业产业园</t>
  </si>
  <si>
    <t>修山镇</t>
  </si>
  <si>
    <t>文溪村委会</t>
  </si>
  <si>
    <t>怀益线</t>
  </si>
  <si>
    <t>安化文溪茶叶产业园</t>
  </si>
  <si>
    <t>高桥镇</t>
  </si>
  <si>
    <t>快马村</t>
  </si>
  <si>
    <t>快马-熊耳连接路</t>
  </si>
  <si>
    <t>Y031430923</t>
  </si>
  <si>
    <t>湖南菲菲葛业有限公司葛莱健现代农业特色产业园</t>
  </si>
  <si>
    <t>灰山港镇</t>
  </si>
  <si>
    <t>金辉村</t>
  </si>
  <si>
    <t>金水线</t>
  </si>
  <si>
    <t>高家台柑橘产业园</t>
  </si>
  <si>
    <t>白沙溪村</t>
  </si>
  <si>
    <t>岩白线</t>
  </si>
  <si>
    <t>白沙溪茶叶产业园</t>
  </si>
  <si>
    <t>沙坪村</t>
  </si>
  <si>
    <t>碳眼仑-高家仑连接路</t>
  </si>
  <si>
    <t>C094430923</t>
  </si>
  <si>
    <t>安化沙坪水稻种植产业园</t>
  </si>
  <si>
    <t>竹田村</t>
  </si>
  <si>
    <t>大桥-黄金连接路</t>
  </si>
  <si>
    <t>X002430923</t>
  </si>
  <si>
    <t>安化县黄金茶叶产业园</t>
  </si>
  <si>
    <t>平山村</t>
  </si>
  <si>
    <t>担柴溪-产业园连接路</t>
  </si>
  <si>
    <t>X075430000</t>
  </si>
  <si>
    <t>7</t>
  </si>
  <si>
    <t>安化县平口镇担柴溪特色农业产业园</t>
  </si>
  <si>
    <t>天鹅岛公路</t>
  </si>
  <si>
    <t>V16A430923</t>
  </si>
  <si>
    <t>天鹅柑橘产业园</t>
  </si>
  <si>
    <t>金山村</t>
  </si>
  <si>
    <t>枣树湾-鹅毛冲连接路</t>
  </si>
  <si>
    <t>CZ24430923</t>
  </si>
  <si>
    <t>安化县金山茶叶产业园</t>
  </si>
  <si>
    <t>天鹅-白果溪连接路</t>
  </si>
  <si>
    <t>安化县白果溪茶业产业园</t>
  </si>
  <si>
    <t>沾溪镇</t>
  </si>
  <si>
    <t>马路村</t>
  </si>
  <si>
    <t>龙泉洞景区公路</t>
  </si>
  <si>
    <t>CL88430923</t>
  </si>
  <si>
    <t>6.5</t>
  </si>
  <si>
    <t>龙泉洞风景区</t>
  </si>
  <si>
    <t>宝塔山村</t>
  </si>
  <si>
    <t>有福-宝塔连接路</t>
  </si>
  <si>
    <t>Y125430923</t>
  </si>
  <si>
    <t>雪峰湖湿地公园</t>
  </si>
  <si>
    <t>天子山村</t>
  </si>
  <si>
    <t>文溪-天子山公路</t>
  </si>
  <si>
    <t>CZZ4430923</t>
  </si>
  <si>
    <t>田庄乡天子山村</t>
  </si>
  <si>
    <t>高城村</t>
  </si>
  <si>
    <t>大熊山-茶马古道连接路</t>
  </si>
  <si>
    <t>X011430923</t>
  </si>
  <si>
    <t>茶马古道景区</t>
  </si>
  <si>
    <t>新龙村</t>
  </si>
  <si>
    <t>马路镇马路溪村公路</t>
  </si>
  <si>
    <t>X029430923</t>
  </si>
  <si>
    <t>马路马路溪村</t>
  </si>
  <si>
    <t>沅江市</t>
  </si>
  <si>
    <t>鲊埠</t>
  </si>
  <si>
    <t>周公湖村</t>
  </si>
  <si>
    <t>C643南迎线-村部连接路</t>
  </si>
  <si>
    <t>C643430981</t>
  </si>
  <si>
    <t>周公湖村农村合作社</t>
  </si>
  <si>
    <t>福安村</t>
  </si>
  <si>
    <t>沅江市共华镇福安村益农服务社道路</t>
  </si>
  <si>
    <t>X009430981</t>
  </si>
  <si>
    <t>沅江市共华镇福安村益农服务社</t>
  </si>
  <si>
    <t>目平湖南村</t>
  </si>
  <si>
    <t>创业桥-创业桥连接路</t>
  </si>
  <si>
    <t>CC41430981</t>
  </si>
  <si>
    <t>目平湖南村产业园</t>
  </si>
  <si>
    <t>鸬鹚渡镇</t>
  </si>
  <si>
    <t>-</t>
  </si>
  <si>
    <t>美丽乡村和平村公路</t>
  </si>
  <si>
    <t>Y019430981</t>
  </si>
  <si>
    <t>和平村美丽乡村</t>
  </si>
  <si>
    <t>杨阁佬村</t>
  </si>
  <si>
    <t>阁老墓景区道路</t>
  </si>
  <si>
    <t>C660430981</t>
  </si>
  <si>
    <t>阁老墓</t>
  </si>
  <si>
    <t>和谐村</t>
  </si>
  <si>
    <t>樟抱腊景区公路</t>
  </si>
  <si>
    <t>C373430981</t>
  </si>
  <si>
    <t>樟抱腊景区</t>
  </si>
  <si>
    <t>新湾镇</t>
  </si>
  <si>
    <t>胭脂湖景区连接路</t>
  </si>
  <si>
    <t>Y738430981</t>
  </si>
  <si>
    <t>胭脂湖景区</t>
  </si>
  <si>
    <t>大通湖区</t>
  </si>
  <si>
    <t>千山红镇</t>
  </si>
  <si>
    <t>大西湖村</t>
  </si>
  <si>
    <t>大通湖国家湿地公园旅游路（南岸环湖段）</t>
  </si>
  <si>
    <t>大通湖国家湿地公园</t>
  </si>
  <si>
    <t>金盆镇</t>
  </si>
  <si>
    <t>有成村</t>
  </si>
  <si>
    <t>大通湖国家湿地公园旅游路（金盆建材厂至庆成段）</t>
  </si>
  <si>
    <t>CX25430990</t>
  </si>
  <si>
    <t>G207国道至马迹塘水利风景区至G536国道旅游集散路</t>
    <phoneticPr fontId="27" type="noConversion"/>
  </si>
  <si>
    <t>Y581430922</t>
    <phoneticPr fontId="27" type="noConversion"/>
  </si>
  <si>
    <t>Y999K0+000-K5+784</t>
    <phoneticPr fontId="27" type="noConversion"/>
  </si>
  <si>
    <t>浮邱山村</t>
    <phoneticPr fontId="27" type="noConversion"/>
  </si>
  <si>
    <r>
      <t>Y009</t>
    </r>
    <r>
      <rPr>
        <sz val="14"/>
        <rFont val="宋体"/>
        <family val="3"/>
        <charset val="134"/>
      </rPr>
      <t>杨许公路</t>
    </r>
    <phoneticPr fontId="27" type="noConversion"/>
  </si>
  <si>
    <t>浮邱贡果园建设项目</t>
    <phoneticPr fontId="27" type="noConversion"/>
  </si>
  <si>
    <t>桃江县Y030松柏至白水洞公路</t>
    <phoneticPr fontId="27" type="noConversion"/>
  </si>
  <si>
    <t>桃江县Y501人和桥渡口至新田公路</t>
  </si>
  <si>
    <t>益阳</t>
  </si>
  <si>
    <t>人和桥村</t>
  </si>
  <si>
    <t>旅游资源产业路</t>
  </si>
  <si>
    <t>Y501430922</t>
  </si>
  <si>
    <t>指导性任务</t>
  </si>
  <si>
    <t>桃花江镇蔬菜种植基地</t>
  </si>
  <si>
    <t>2025年农村公路（旅游路、资源路、产业路）投资计划完成情况明细表</t>
    <phoneticPr fontId="27" type="noConversion"/>
  </si>
  <si>
    <t>建设路面宽度</t>
    <phoneticPr fontId="27" type="noConversion"/>
  </si>
  <si>
    <t>建设计划</t>
    <phoneticPr fontId="27" type="noConversion"/>
  </si>
  <si>
    <t>马迹塘镇</t>
    <phoneticPr fontId="27" type="noConversion"/>
  </si>
  <si>
    <t>大栗港镇</t>
    <phoneticPr fontId="27" type="noConversion"/>
  </si>
  <si>
    <t>桃花江镇</t>
    <phoneticPr fontId="27" type="noConversion"/>
  </si>
  <si>
    <t>浮邱山乡</t>
    <phoneticPr fontId="27" type="noConversion"/>
  </si>
  <si>
    <t>鸬鹚渡乡</t>
    <phoneticPr fontId="27" type="noConversion"/>
  </si>
  <si>
    <t>武潭镇乡</t>
    <phoneticPr fontId="27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</si>
</sst>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.00_);[Red]\(0.00\)"/>
    <numFmt numFmtId="178" formatCode="0.000_);[Red]\(0.000\)"/>
  </numFmts>
  <fonts count="31">
    <font>
      <sz val="12"/>
      <name val="Times New Roman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0"/>
      <name val="Times New Roman"/>
      <family val="1"/>
    </font>
    <font>
      <b/>
      <sz val="20"/>
      <color theme="1"/>
      <name val="等线"/>
      <charset val="134"/>
      <scheme val="minor"/>
    </font>
    <font>
      <b/>
      <sz val="20"/>
      <name val="Times New Roman"/>
      <family val="1"/>
    </font>
    <font>
      <sz val="16"/>
      <name val="等线"/>
      <charset val="134"/>
      <scheme val="minor"/>
    </font>
    <font>
      <b/>
      <sz val="10"/>
      <name val="等线"/>
      <charset val="134"/>
      <scheme val="minor"/>
    </font>
    <font>
      <sz val="10"/>
      <name val="宋体"/>
      <family val="3"/>
      <charset val="134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name val="宋体"/>
      <family val="3"/>
      <charset val="134"/>
    </font>
    <font>
      <b/>
      <sz val="16"/>
      <name val="宋体"/>
      <family val="3"/>
      <charset val="134"/>
    </font>
    <font>
      <sz val="16"/>
      <color theme="1"/>
      <name val="等线"/>
      <charset val="134"/>
      <scheme val="minor"/>
    </font>
    <font>
      <sz val="14"/>
      <name val="Arial"/>
      <family val="2"/>
    </font>
    <font>
      <sz val="14"/>
      <name val="等线"/>
      <charset val="134"/>
      <scheme val="minor"/>
    </font>
    <font>
      <sz val="14"/>
      <color theme="1"/>
      <name val="等线"/>
      <charset val="134"/>
      <scheme val="minor"/>
    </font>
    <font>
      <sz val="10"/>
      <name val="Arial"/>
      <family val="2"/>
    </font>
    <font>
      <sz val="10"/>
      <color theme="1"/>
      <name val="宋体"/>
      <family val="3"/>
      <charset val="134"/>
    </font>
    <font>
      <sz val="10"/>
      <name val="仿宋_GB2312"/>
      <family val="3"/>
      <charset val="134"/>
    </font>
    <font>
      <sz val="14"/>
      <color rgb="FFFF0000"/>
      <name val="等线"/>
      <charset val="134"/>
      <scheme val="minor"/>
    </font>
    <font>
      <sz val="10"/>
      <color theme="1"/>
      <name val="Arial"/>
      <family val="2"/>
    </font>
    <font>
      <sz val="11"/>
      <color theme="1"/>
      <name val="等线"/>
      <charset val="134"/>
      <scheme val="minor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sz val="12"/>
      <name val="Times New Roman"/>
      <family val="1"/>
    </font>
    <font>
      <sz val="9"/>
      <name val="Times New Roman"/>
      <family val="1"/>
    </font>
    <font>
      <b/>
      <sz val="24"/>
      <color theme="1"/>
      <name val="等线"/>
      <charset val="134"/>
      <scheme val="minor"/>
    </font>
    <font>
      <b/>
      <sz val="24"/>
      <name val="Times New Roman"/>
      <family val="1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" fillId="0" borderId="0">
      <alignment vertical="center"/>
    </xf>
    <xf numFmtId="0" fontId="23" fillId="0" borderId="0" applyFill="0" applyProtection="0"/>
    <xf numFmtId="0" fontId="24" fillId="0" borderId="0">
      <alignment vertical="center"/>
    </xf>
    <xf numFmtId="0" fontId="26" fillId="0" borderId="0"/>
    <xf numFmtId="0" fontId="26" fillId="0" borderId="0"/>
    <xf numFmtId="0" fontId="22" fillId="0" borderId="0"/>
    <xf numFmtId="0" fontId="22" fillId="0" borderId="0"/>
    <xf numFmtId="0" fontId="17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5" fillId="0" borderId="0"/>
    <xf numFmtId="0" fontId="30" fillId="0" borderId="0">
      <alignment vertical="center"/>
    </xf>
  </cellStyleXfs>
  <cellXfs count="7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176" fontId="0" fillId="0" borderId="0" xfId="0" applyNumberFormat="1"/>
    <xf numFmtId="0" fontId="6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49" fontId="14" fillId="2" borderId="1" xfId="17" applyNumberFormat="1" applyFont="1" applyFill="1" applyBorder="1" applyAlignment="1" applyProtection="1">
      <alignment horizontal="center" vertical="center" wrapText="1"/>
    </xf>
    <xf numFmtId="0" fontId="1" fillId="2" borderId="1" xfId="17" applyFont="1" applyFill="1" applyBorder="1" applyAlignment="1">
      <alignment horizontal="center" vertical="center" wrapText="1"/>
    </xf>
    <xf numFmtId="177" fontId="14" fillId="2" borderId="1" xfId="17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4" fillId="2" borderId="5" xfId="17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17" fillId="2" borderId="6" xfId="17" applyNumberFormat="1" applyFont="1" applyFill="1" applyBorder="1" applyAlignment="1" applyProtection="1">
      <alignment horizontal="center" vertical="center" wrapText="1"/>
    </xf>
    <xf numFmtId="49" fontId="17" fillId="2" borderId="1" xfId="17" applyNumberFormat="1" applyFont="1" applyFill="1" applyBorder="1" applyAlignment="1" applyProtection="1">
      <alignment horizontal="center" vertical="center" wrapText="1"/>
    </xf>
    <xf numFmtId="49" fontId="8" fillId="2" borderId="1" xfId="17" applyNumberFormat="1" applyFont="1" applyFill="1" applyBorder="1" applyAlignment="1" applyProtection="1">
      <alignment horizontal="center" vertical="center" wrapText="1"/>
    </xf>
    <xf numFmtId="49" fontId="8" fillId="2" borderId="1" xfId="18" applyNumberFormat="1" applyFont="1" applyFill="1" applyBorder="1" applyAlignment="1" applyProtection="1">
      <alignment horizontal="center" vertical="center" wrapText="1"/>
    </xf>
    <xf numFmtId="49" fontId="8" fillId="2" borderId="1" xfId="7" applyNumberFormat="1" applyFont="1" applyFill="1" applyBorder="1" applyAlignment="1">
      <alignment horizontal="center" vertical="center" wrapText="1"/>
    </xf>
    <xf numFmtId="49" fontId="17" fillId="0" borderId="1" xfId="18" applyNumberFormat="1" applyFont="1" applyBorder="1" applyAlignment="1" applyProtection="1">
      <alignment horizontal="center" vertical="center" wrapText="1"/>
    </xf>
    <xf numFmtId="0" fontId="18" fillId="0" borderId="1" xfId="7" applyFont="1" applyBorder="1" applyAlignment="1">
      <alignment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9" fillId="0" borderId="1" xfId="13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20" fillId="0" borderId="5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49" fontId="21" fillId="0" borderId="1" xfId="7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176" fontId="29" fillId="0" borderId="0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</cellXfs>
  <cellStyles count="23">
    <cellStyle name="常规" xfId="0" builtinId="0"/>
    <cellStyle name="常规 10" xfId="1"/>
    <cellStyle name="常规 10 2" xfId="2"/>
    <cellStyle name="常规 10 2 2" xfId="3"/>
    <cellStyle name="常规 10 2 8" xfId="4"/>
    <cellStyle name="常规 10 2 8 2" xfId="5"/>
    <cellStyle name="常规 10 3" xfId="6"/>
    <cellStyle name="常规 11" xfId="7"/>
    <cellStyle name="常规 11 2" xfId="8"/>
    <cellStyle name="常规 12" xfId="9"/>
    <cellStyle name="常规 2" xfId="10"/>
    <cellStyle name="常规 2 2" xfId="11"/>
    <cellStyle name="常规 2 3" xfId="12"/>
    <cellStyle name="常规 2 3 6" xfId="13"/>
    <cellStyle name="常规 29" xfId="14"/>
    <cellStyle name="常规 29 2" xfId="15"/>
    <cellStyle name="常规 3" xfId="16"/>
    <cellStyle name="常规 3 2" xfId="17"/>
    <cellStyle name="常规 3 2 2" xfId="18"/>
    <cellStyle name="常规 3 2 2 2" xfId="19"/>
    <cellStyle name="常规 3 2 3" xfId="20"/>
    <cellStyle name="常规 4" xfId="22"/>
    <cellStyle name="常规 80" xfId="2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8246;&#21335;&#20132;&#36890;/2022&#24180;&#21150;&#29702;&#20107;&#39033;/37.2023&#24180;&#30465;&#35745;&#21010;/2023&#24180;&#20132;&#36890;&#36816;&#36755;&#22266;&#23450;&#36164;&#20135;&#25237;&#36164;&#24314;&#35758;&#35745;&#21010;&#34920;10.0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测算汇总表"/>
      <sheetName val="附表1 投资计划汇总表"/>
      <sheetName val="农村公路"/>
      <sheetName val="附表2 高速公路计划 "/>
      <sheetName val="附表3 干线公路 (审核后)"/>
      <sheetName val="附表4 农村公路汇总表"/>
      <sheetName val="农村公路-乡镇通三级"/>
      <sheetName val="农村公路-旅游路、资源路、产业路"/>
      <sheetName val="农村公路-撤并村便捷连通"/>
      <sheetName val="农村公路-渡改桥"/>
      <sheetName val="0.站场汇总"/>
      <sheetName val="1.客货站场"/>
      <sheetName val="2.县乡村三级物流"/>
      <sheetName val="3.旅游驿站"/>
      <sheetName val="4.城市公交"/>
      <sheetName val="附表6 水运建设"/>
      <sheetName val="附表7 支持保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 filterMode="1">
    <outlinePr summaryBelow="0"/>
    <pageSetUpPr fitToPage="1"/>
  </sheetPr>
  <dimension ref="A1:L71"/>
  <sheetViews>
    <sheetView tabSelected="1" zoomScale="70" zoomScaleNormal="70" workbookViewId="0">
      <selection activeCell="S3" sqref="S3"/>
    </sheetView>
  </sheetViews>
  <sheetFormatPr defaultColWidth="9" defaultRowHeight="15.75" outlineLevelRow="3"/>
  <cols>
    <col min="2" max="2" width="11.125" customWidth="1"/>
    <col min="3" max="3" width="17.625" customWidth="1"/>
    <col min="4" max="4" width="14.5" style="3" customWidth="1"/>
    <col min="5" max="5" width="38.125" style="3" customWidth="1"/>
    <col min="6" max="6" width="20.5" customWidth="1"/>
    <col min="7" max="7" width="19" customWidth="1"/>
    <col min="8" max="8" width="11.375" customWidth="1"/>
    <col min="9" max="9" width="15.375" customWidth="1"/>
    <col min="10" max="10" width="10" style="4" customWidth="1"/>
    <col min="11" max="11" width="27" style="3" customWidth="1"/>
    <col min="12" max="12" width="32" customWidth="1"/>
  </cols>
  <sheetData>
    <row r="1" spans="1:12" ht="78" customHeight="1">
      <c r="A1" s="66" t="s">
        <v>271</v>
      </c>
      <c r="B1" s="67"/>
      <c r="C1" s="67"/>
      <c r="D1" s="67"/>
      <c r="E1" s="67"/>
      <c r="F1" s="67"/>
      <c r="G1" s="67"/>
      <c r="H1" s="67"/>
      <c r="I1" s="67"/>
      <c r="J1" s="68"/>
      <c r="K1" s="67"/>
      <c r="L1" s="67"/>
    </row>
    <row r="2" spans="1:12" ht="33.75" customHeight="1" thickBot="1">
      <c r="A2" s="59"/>
      <c r="B2" s="60"/>
      <c r="C2" s="60"/>
      <c r="D2" s="60"/>
      <c r="E2" s="60"/>
      <c r="F2" s="60"/>
      <c r="G2" s="60"/>
      <c r="H2" s="60"/>
      <c r="I2" s="60"/>
      <c r="J2" s="61"/>
      <c r="K2" s="60"/>
      <c r="L2" s="76"/>
    </row>
    <row r="3" spans="1:12" s="2" customFormat="1" ht="66.75" customHeight="1">
      <c r="A3" s="69" t="s">
        <v>0</v>
      </c>
      <c r="B3" s="70"/>
      <c r="C3" s="70"/>
      <c r="D3" s="70"/>
      <c r="E3" s="70" t="s">
        <v>1</v>
      </c>
      <c r="F3" s="70"/>
      <c r="G3" s="70"/>
      <c r="H3" s="70"/>
      <c r="I3" s="70" t="s">
        <v>273</v>
      </c>
      <c r="J3" s="71"/>
      <c r="K3" s="70" t="s">
        <v>2</v>
      </c>
      <c r="L3" s="73" t="s">
        <v>3</v>
      </c>
    </row>
    <row r="4" spans="1:12" s="2" customFormat="1" ht="66.75" customHeight="1" collapsed="1" thickBot="1">
      <c r="A4" s="5" t="s">
        <v>4</v>
      </c>
      <c r="B4" s="65" t="s">
        <v>5</v>
      </c>
      <c r="C4" s="65" t="s">
        <v>6</v>
      </c>
      <c r="D4" s="65" t="s">
        <v>7</v>
      </c>
      <c r="E4" s="65" t="s">
        <v>8</v>
      </c>
      <c r="F4" s="65" t="s">
        <v>9</v>
      </c>
      <c r="G4" s="65" t="s">
        <v>10</v>
      </c>
      <c r="H4" s="65" t="s">
        <v>11</v>
      </c>
      <c r="I4" s="65" t="s">
        <v>12</v>
      </c>
      <c r="J4" s="45" t="s">
        <v>272</v>
      </c>
      <c r="K4" s="72"/>
      <c r="L4" s="74"/>
    </row>
    <row r="5" spans="1:12" s="2" customFormat="1" ht="24" hidden="1" customHeight="1" outlineLevel="1">
      <c r="A5" s="6" t="s">
        <v>13</v>
      </c>
      <c r="B5" s="7"/>
      <c r="C5" s="8"/>
      <c r="D5" s="9"/>
      <c r="E5" s="9"/>
      <c r="F5" s="10"/>
      <c r="G5" s="8"/>
      <c r="H5" s="8">
        <f>SUBTOTAL(9,H7:H71)</f>
        <v>50.569999999999993</v>
      </c>
      <c r="I5" s="8">
        <f>SUBTOTAL(9,I7:I71)</f>
        <v>17.774000000000001</v>
      </c>
      <c r="J5" s="46"/>
      <c r="K5" s="9"/>
      <c r="L5" s="8"/>
    </row>
    <row r="6" spans="1:12" s="2" customFormat="1" ht="24" hidden="1" customHeight="1" outlineLevel="2" collapsed="1">
      <c r="A6" s="11"/>
      <c r="B6" s="12" t="s">
        <v>14</v>
      </c>
      <c r="C6" s="11"/>
      <c r="D6" s="13"/>
      <c r="E6" s="13"/>
      <c r="F6" s="14"/>
      <c r="G6" s="11"/>
      <c r="H6" s="11">
        <f>SUBTOTAL(9,H7:H10)</f>
        <v>0</v>
      </c>
      <c r="I6" s="11">
        <f>SUBTOTAL(9,I7:I10)</f>
        <v>0</v>
      </c>
      <c r="J6" s="47"/>
      <c r="K6" s="13"/>
      <c r="L6" s="11"/>
    </row>
    <row r="7" spans="1:12" s="2" customFormat="1" ht="24" hidden="1" customHeight="1" outlineLevel="3">
      <c r="A7" s="11" t="s">
        <v>13</v>
      </c>
      <c r="B7" s="15" t="s">
        <v>14</v>
      </c>
      <c r="C7" s="11" t="s">
        <v>15</v>
      </c>
      <c r="D7" s="13" t="s">
        <v>16</v>
      </c>
      <c r="E7" s="13" t="s">
        <v>17</v>
      </c>
      <c r="F7" s="14" t="s">
        <v>18</v>
      </c>
      <c r="G7" s="11" t="s">
        <v>19</v>
      </c>
      <c r="H7" s="11">
        <v>3.4319999999999999</v>
      </c>
      <c r="I7" s="11">
        <v>3.4319999999999999</v>
      </c>
      <c r="J7" s="47" t="s">
        <v>20</v>
      </c>
      <c r="K7" s="13" t="s">
        <v>21</v>
      </c>
      <c r="L7" s="11"/>
    </row>
    <row r="8" spans="1:12" s="2" customFormat="1" ht="24" hidden="1" customHeight="1" outlineLevel="3">
      <c r="A8" s="11" t="s">
        <v>13</v>
      </c>
      <c r="B8" s="15" t="s">
        <v>14</v>
      </c>
      <c r="C8" s="11" t="s">
        <v>22</v>
      </c>
      <c r="D8" s="13" t="s">
        <v>23</v>
      </c>
      <c r="E8" s="13" t="s">
        <v>24</v>
      </c>
      <c r="F8" s="14" t="s">
        <v>18</v>
      </c>
      <c r="G8" s="11" t="s">
        <v>25</v>
      </c>
      <c r="H8" s="11">
        <v>1.69</v>
      </c>
      <c r="I8" s="11">
        <v>1.69</v>
      </c>
      <c r="J8" s="47" t="s">
        <v>20</v>
      </c>
      <c r="K8" s="13" t="s">
        <v>26</v>
      </c>
      <c r="L8" s="11"/>
    </row>
    <row r="9" spans="1:12" s="2" customFormat="1" ht="24" hidden="1" customHeight="1" outlineLevel="3">
      <c r="A9" s="11" t="s">
        <v>13</v>
      </c>
      <c r="B9" s="15" t="s">
        <v>14</v>
      </c>
      <c r="C9" s="11" t="s">
        <v>27</v>
      </c>
      <c r="D9" s="13" t="s">
        <v>28</v>
      </c>
      <c r="E9" s="13" t="s">
        <v>29</v>
      </c>
      <c r="F9" s="14" t="s">
        <v>18</v>
      </c>
      <c r="G9" s="11" t="s">
        <v>30</v>
      </c>
      <c r="H9" s="11">
        <v>4.6020000000000003</v>
      </c>
      <c r="I9" s="11">
        <v>4.6020000000000003</v>
      </c>
      <c r="J9" s="47" t="s">
        <v>20</v>
      </c>
      <c r="K9" s="13" t="s">
        <v>31</v>
      </c>
      <c r="L9" s="11"/>
    </row>
    <row r="10" spans="1:12" s="2" customFormat="1" ht="24" hidden="1" customHeight="1" outlineLevel="3">
      <c r="A10" s="11" t="s">
        <v>13</v>
      </c>
      <c r="B10" s="15" t="s">
        <v>14</v>
      </c>
      <c r="C10" s="11" t="s">
        <v>22</v>
      </c>
      <c r="D10" s="13" t="s">
        <v>32</v>
      </c>
      <c r="E10" s="13" t="s">
        <v>33</v>
      </c>
      <c r="F10" s="14" t="s">
        <v>18</v>
      </c>
      <c r="G10" s="11" t="s">
        <v>34</v>
      </c>
      <c r="H10" s="11">
        <v>0.97</v>
      </c>
      <c r="I10" s="11">
        <v>0.97</v>
      </c>
      <c r="J10" s="47" t="s">
        <v>20</v>
      </c>
      <c r="K10" s="13" t="s">
        <v>35</v>
      </c>
      <c r="L10" s="11"/>
    </row>
    <row r="11" spans="1:12" s="2" customFormat="1" ht="24" hidden="1" customHeight="1" outlineLevel="2" collapsed="1">
      <c r="A11" s="11"/>
      <c r="B11" s="12" t="s">
        <v>36</v>
      </c>
      <c r="C11" s="11"/>
      <c r="D11" s="13"/>
      <c r="E11" s="13"/>
      <c r="F11" s="14"/>
      <c r="G11" s="11"/>
      <c r="H11" s="11">
        <f>SUBTOTAL(9,H12:H21)</f>
        <v>0</v>
      </c>
      <c r="I11" s="11">
        <f>SUBTOTAL(9,I12:I21)</f>
        <v>0</v>
      </c>
      <c r="J11" s="47"/>
      <c r="K11" s="13"/>
      <c r="L11" s="11"/>
    </row>
    <row r="12" spans="1:12" s="2" customFormat="1" ht="24" hidden="1" customHeight="1" outlineLevel="3">
      <c r="A12" s="11" t="s">
        <v>13</v>
      </c>
      <c r="B12" s="15" t="s">
        <v>36</v>
      </c>
      <c r="C12" s="11" t="s">
        <v>37</v>
      </c>
      <c r="D12" s="13" t="s">
        <v>38</v>
      </c>
      <c r="E12" s="13" t="s">
        <v>39</v>
      </c>
      <c r="F12" s="14" t="s">
        <v>18</v>
      </c>
      <c r="G12" s="11" t="s">
        <v>40</v>
      </c>
      <c r="H12" s="11">
        <v>8.0310000000000006</v>
      </c>
      <c r="I12" s="11">
        <v>8.0310000000000006</v>
      </c>
      <c r="J12" s="47" t="s">
        <v>41</v>
      </c>
      <c r="K12" s="13" t="s">
        <v>42</v>
      </c>
      <c r="L12" s="11"/>
    </row>
    <row r="13" spans="1:12" s="2" customFormat="1" ht="24" hidden="1" customHeight="1" outlineLevel="3">
      <c r="A13" s="11" t="s">
        <v>13</v>
      </c>
      <c r="B13" s="15" t="s">
        <v>36</v>
      </c>
      <c r="C13" s="11" t="s">
        <v>43</v>
      </c>
      <c r="D13" s="13" t="s">
        <v>44</v>
      </c>
      <c r="E13" s="13" t="s">
        <v>45</v>
      </c>
      <c r="F13" s="14" t="s">
        <v>18</v>
      </c>
      <c r="G13" s="11" t="s">
        <v>46</v>
      </c>
      <c r="H13" s="11">
        <v>8.3079999999999998</v>
      </c>
      <c r="I13" s="11">
        <v>8.3079999999999998</v>
      </c>
      <c r="J13" s="47" t="s">
        <v>20</v>
      </c>
      <c r="K13" s="13" t="s">
        <v>47</v>
      </c>
      <c r="L13" s="11"/>
    </row>
    <row r="14" spans="1:12" s="2" customFormat="1" ht="24" hidden="1" customHeight="1" outlineLevel="3">
      <c r="A14" s="11" t="s">
        <v>13</v>
      </c>
      <c r="B14" s="15" t="s">
        <v>36</v>
      </c>
      <c r="C14" s="11" t="s">
        <v>48</v>
      </c>
      <c r="D14" s="13" t="s">
        <v>49</v>
      </c>
      <c r="E14" s="13" t="s">
        <v>50</v>
      </c>
      <c r="F14" s="14" t="s">
        <v>18</v>
      </c>
      <c r="G14" s="11" t="s">
        <v>51</v>
      </c>
      <c r="H14" s="11">
        <v>4.6470000000000002</v>
      </c>
      <c r="I14" s="11">
        <v>4.6470000000000002</v>
      </c>
      <c r="J14" s="47" t="s">
        <v>41</v>
      </c>
      <c r="K14" s="13" t="s">
        <v>52</v>
      </c>
      <c r="L14" s="11"/>
    </row>
    <row r="15" spans="1:12" s="2" customFormat="1" ht="24" hidden="1" customHeight="1" outlineLevel="3">
      <c r="A15" s="11" t="s">
        <v>13</v>
      </c>
      <c r="B15" s="15" t="s">
        <v>36</v>
      </c>
      <c r="C15" s="11" t="s">
        <v>37</v>
      </c>
      <c r="D15" s="13" t="s">
        <v>53</v>
      </c>
      <c r="E15" s="13" t="s">
        <v>54</v>
      </c>
      <c r="F15" s="14" t="s">
        <v>18</v>
      </c>
      <c r="G15" s="11" t="s">
        <v>55</v>
      </c>
      <c r="H15" s="11">
        <v>1.5820000000000001</v>
      </c>
      <c r="I15" s="11">
        <v>1.5820000000000001</v>
      </c>
      <c r="J15" s="47" t="s">
        <v>56</v>
      </c>
      <c r="K15" s="13" t="s">
        <v>57</v>
      </c>
      <c r="L15" s="11"/>
    </row>
    <row r="16" spans="1:12" s="2" customFormat="1" ht="24" hidden="1" customHeight="1" outlineLevel="3">
      <c r="A16" s="11" t="s">
        <v>13</v>
      </c>
      <c r="B16" s="15" t="s">
        <v>36</v>
      </c>
      <c r="C16" s="11" t="s">
        <v>58</v>
      </c>
      <c r="D16" s="13" t="s">
        <v>59</v>
      </c>
      <c r="E16" s="13" t="s">
        <v>60</v>
      </c>
      <c r="F16" s="14" t="s">
        <v>61</v>
      </c>
      <c r="G16" s="11" t="s">
        <v>62</v>
      </c>
      <c r="H16" s="11">
        <v>12.101000000000001</v>
      </c>
      <c r="I16" s="11">
        <v>12.101000000000001</v>
      </c>
      <c r="J16" s="47" t="s">
        <v>20</v>
      </c>
      <c r="K16" s="13" t="s">
        <v>59</v>
      </c>
      <c r="L16" s="11"/>
    </row>
    <row r="17" spans="1:12" s="2" customFormat="1" ht="24" hidden="1" customHeight="1" outlineLevel="3">
      <c r="A17" s="11" t="s">
        <v>13</v>
      </c>
      <c r="B17" s="15" t="s">
        <v>36</v>
      </c>
      <c r="C17" s="11" t="s">
        <v>37</v>
      </c>
      <c r="D17" s="13" t="s">
        <v>63</v>
      </c>
      <c r="E17" s="13" t="s">
        <v>64</v>
      </c>
      <c r="F17" s="14" t="s">
        <v>61</v>
      </c>
      <c r="G17" s="11" t="s">
        <v>65</v>
      </c>
      <c r="H17" s="11">
        <v>4.42</v>
      </c>
      <c r="I17" s="11">
        <v>4.42</v>
      </c>
      <c r="J17" s="47" t="s">
        <v>20</v>
      </c>
      <c r="K17" s="13" t="s">
        <v>66</v>
      </c>
      <c r="L17" s="11"/>
    </row>
    <row r="18" spans="1:12" s="2" customFormat="1" ht="24" hidden="1" customHeight="1" outlineLevel="3">
      <c r="A18" s="11" t="s">
        <v>13</v>
      </c>
      <c r="B18" s="15" t="s">
        <v>36</v>
      </c>
      <c r="C18" s="11" t="s">
        <v>67</v>
      </c>
      <c r="D18" s="13" t="s">
        <v>68</v>
      </c>
      <c r="E18" s="13" t="s">
        <v>69</v>
      </c>
      <c r="F18" s="14" t="s">
        <v>61</v>
      </c>
      <c r="G18" s="11" t="s">
        <v>70</v>
      </c>
      <c r="H18" s="11">
        <v>1.4770000000000001</v>
      </c>
      <c r="I18" s="11">
        <v>1.4770000000000001</v>
      </c>
      <c r="J18" s="47" t="s">
        <v>20</v>
      </c>
      <c r="K18" s="13" t="s">
        <v>71</v>
      </c>
      <c r="L18" s="11"/>
    </row>
    <row r="19" spans="1:12" s="2" customFormat="1" ht="24" hidden="1" customHeight="1" outlineLevel="3">
      <c r="A19" s="11" t="s">
        <v>13</v>
      </c>
      <c r="B19" s="15" t="s">
        <v>36</v>
      </c>
      <c r="C19" s="11" t="s">
        <v>67</v>
      </c>
      <c r="D19" s="13" t="s">
        <v>68</v>
      </c>
      <c r="E19" s="13" t="s">
        <v>72</v>
      </c>
      <c r="F19" s="14" t="s">
        <v>61</v>
      </c>
      <c r="G19" s="11" t="s">
        <v>73</v>
      </c>
      <c r="H19" s="11">
        <v>1.784</v>
      </c>
      <c r="I19" s="11">
        <v>1.784</v>
      </c>
      <c r="J19" s="47" t="s">
        <v>20</v>
      </c>
      <c r="K19" s="13" t="s">
        <v>74</v>
      </c>
      <c r="L19" s="11"/>
    </row>
    <row r="20" spans="1:12" s="2" customFormat="1" ht="24" hidden="1" customHeight="1" outlineLevel="3">
      <c r="A20" s="11" t="s">
        <v>13</v>
      </c>
      <c r="B20" s="15" t="s">
        <v>36</v>
      </c>
      <c r="C20" s="11" t="s">
        <v>75</v>
      </c>
      <c r="D20" s="13" t="s">
        <v>76</v>
      </c>
      <c r="E20" s="13" t="s">
        <v>77</v>
      </c>
      <c r="F20" s="14" t="s">
        <v>61</v>
      </c>
      <c r="G20" s="11" t="s">
        <v>78</v>
      </c>
      <c r="H20" s="11">
        <v>2.8439999999999999</v>
      </c>
      <c r="I20" s="11">
        <v>2.8439999999999999</v>
      </c>
      <c r="J20" s="47" t="s">
        <v>20</v>
      </c>
      <c r="K20" s="13" t="s">
        <v>79</v>
      </c>
      <c r="L20" s="11"/>
    </row>
    <row r="21" spans="1:12" s="2" customFormat="1" ht="24" hidden="1" customHeight="1" outlineLevel="3">
      <c r="A21" s="16" t="s">
        <v>13</v>
      </c>
      <c r="B21" s="17" t="s">
        <v>36</v>
      </c>
      <c r="C21" s="16" t="s">
        <v>80</v>
      </c>
      <c r="D21" s="18" t="s">
        <v>81</v>
      </c>
      <c r="E21" s="18" t="s">
        <v>82</v>
      </c>
      <c r="F21" s="19" t="s">
        <v>61</v>
      </c>
      <c r="G21" s="16" t="s">
        <v>83</v>
      </c>
      <c r="H21" s="16">
        <v>3.7189999999999999</v>
      </c>
      <c r="I21" s="16">
        <v>1.1739999999999999</v>
      </c>
      <c r="J21" s="48" t="s">
        <v>20</v>
      </c>
      <c r="K21" s="18" t="s">
        <v>84</v>
      </c>
      <c r="L21" s="16"/>
    </row>
    <row r="22" spans="1:12" s="2" customFormat="1" ht="45.95" customHeight="1" outlineLevel="2">
      <c r="A22" s="20"/>
      <c r="B22" s="21" t="s">
        <v>85</v>
      </c>
      <c r="C22" s="22"/>
      <c r="D22" s="64"/>
      <c r="E22" s="64"/>
      <c r="F22" s="23"/>
      <c r="G22" s="22"/>
      <c r="H22" s="24">
        <f>SUM(H23:H29)</f>
        <v>25.284999999999997</v>
      </c>
      <c r="I22" s="49">
        <f>SUBTOTAL(9,I23:I30)</f>
        <v>17.774000000000001</v>
      </c>
      <c r="J22" s="50"/>
      <c r="K22" s="64"/>
      <c r="L22" s="51"/>
    </row>
    <row r="23" spans="1:12" s="2" customFormat="1" ht="42.75" customHeight="1" outlineLevel="3">
      <c r="A23" s="63" t="s">
        <v>13</v>
      </c>
      <c r="B23" s="62" t="s">
        <v>85</v>
      </c>
      <c r="C23" s="62" t="s">
        <v>274</v>
      </c>
      <c r="D23" s="62" t="s">
        <v>87</v>
      </c>
      <c r="E23" s="62" t="s">
        <v>257</v>
      </c>
      <c r="F23" s="62" t="s">
        <v>61</v>
      </c>
      <c r="G23" s="62" t="s">
        <v>258</v>
      </c>
      <c r="H23" s="62">
        <v>11.488</v>
      </c>
      <c r="I23" s="62">
        <v>4.2</v>
      </c>
      <c r="J23" s="62">
        <v>6</v>
      </c>
      <c r="K23" s="62" t="s">
        <v>130</v>
      </c>
      <c r="L23" s="75"/>
    </row>
    <row r="24" spans="1:12" s="2" customFormat="1" ht="42.75" customHeight="1" outlineLevel="3">
      <c r="A24" s="63" t="s">
        <v>13</v>
      </c>
      <c r="B24" s="62" t="s">
        <v>85</v>
      </c>
      <c r="C24" s="62" t="s">
        <v>275</v>
      </c>
      <c r="D24" s="62" t="s">
        <v>90</v>
      </c>
      <c r="E24" s="62" t="s">
        <v>263</v>
      </c>
      <c r="F24" s="62" t="s">
        <v>88</v>
      </c>
      <c r="G24" s="62" t="s">
        <v>91</v>
      </c>
      <c r="H24" s="62">
        <v>1.956</v>
      </c>
      <c r="I24" s="62">
        <v>1.956</v>
      </c>
      <c r="J24" s="62">
        <v>5</v>
      </c>
      <c r="K24" s="62" t="s">
        <v>92</v>
      </c>
      <c r="L24" s="75"/>
    </row>
    <row r="25" spans="1:12" s="2" customFormat="1" ht="42.75" customHeight="1" outlineLevel="3">
      <c r="A25" s="63" t="s">
        <v>13</v>
      </c>
      <c r="B25" s="62" t="s">
        <v>85</v>
      </c>
      <c r="C25" s="62" t="s">
        <v>279</v>
      </c>
      <c r="D25" s="62" t="s">
        <v>94</v>
      </c>
      <c r="E25" s="62" t="s">
        <v>95</v>
      </c>
      <c r="F25" s="62" t="s">
        <v>61</v>
      </c>
      <c r="G25" s="62" t="s">
        <v>96</v>
      </c>
      <c r="H25" s="62">
        <v>11.407</v>
      </c>
      <c r="I25" s="62">
        <v>5.7839999999999998</v>
      </c>
      <c r="J25" s="62">
        <v>6</v>
      </c>
      <c r="K25" s="62" t="s">
        <v>97</v>
      </c>
      <c r="L25" s="75" t="s">
        <v>259</v>
      </c>
    </row>
    <row r="26" spans="1:12" s="2" customFormat="1" ht="42.75" customHeight="1" outlineLevel="3">
      <c r="A26" s="63" t="s">
        <v>13</v>
      </c>
      <c r="B26" s="62" t="s">
        <v>85</v>
      </c>
      <c r="C26" s="62" t="s">
        <v>278</v>
      </c>
      <c r="D26" s="62" t="s">
        <v>99</v>
      </c>
      <c r="E26" s="62" t="s">
        <v>100</v>
      </c>
      <c r="F26" s="62" t="s">
        <v>18</v>
      </c>
      <c r="G26" s="62" t="s">
        <v>25</v>
      </c>
      <c r="H26" s="62">
        <v>0.4</v>
      </c>
      <c r="I26" s="62">
        <v>0.4</v>
      </c>
      <c r="J26" s="62">
        <v>6</v>
      </c>
      <c r="K26" s="62" t="s">
        <v>101</v>
      </c>
      <c r="L26" s="75"/>
    </row>
    <row r="27" spans="1:12" s="2" customFormat="1" ht="42.75" customHeight="1" outlineLevel="3">
      <c r="A27" s="63" t="s">
        <v>13</v>
      </c>
      <c r="B27" s="62" t="s">
        <v>85</v>
      </c>
      <c r="C27" s="62" t="s">
        <v>277</v>
      </c>
      <c r="D27" s="62" t="s">
        <v>260</v>
      </c>
      <c r="E27" s="62" t="s">
        <v>261</v>
      </c>
      <c r="F27" s="62" t="s">
        <v>18</v>
      </c>
      <c r="G27" s="62" t="s">
        <v>25</v>
      </c>
      <c r="H27" s="62">
        <v>3.4000000000000002E-2</v>
      </c>
      <c r="I27" s="62">
        <v>3.4000000000000002E-2</v>
      </c>
      <c r="J27" s="62">
        <v>6</v>
      </c>
      <c r="K27" s="62" t="s">
        <v>262</v>
      </c>
      <c r="L27" s="75"/>
    </row>
    <row r="28" spans="1:12" s="2" customFormat="1" ht="42.75" customHeight="1" outlineLevel="3">
      <c r="A28" s="63" t="s">
        <v>265</v>
      </c>
      <c r="B28" s="62" t="s">
        <v>85</v>
      </c>
      <c r="C28" s="62" t="s">
        <v>276</v>
      </c>
      <c r="D28" s="62" t="s">
        <v>266</v>
      </c>
      <c r="E28" s="62" t="s">
        <v>264</v>
      </c>
      <c r="F28" s="62" t="s">
        <v>267</v>
      </c>
      <c r="G28" s="62" t="s">
        <v>268</v>
      </c>
      <c r="H28" s="62" t="s">
        <v>269</v>
      </c>
      <c r="I28" s="62">
        <v>5.4</v>
      </c>
      <c r="J28" s="62">
        <v>6</v>
      </c>
      <c r="K28" s="62" t="s">
        <v>270</v>
      </c>
      <c r="L28" s="75"/>
    </row>
    <row r="29" spans="1:12" s="2" customFormat="1" ht="42.75" customHeight="1" outlineLevel="3">
      <c r="A29" s="28"/>
      <c r="B29" s="1"/>
      <c r="C29" s="1"/>
      <c r="D29" s="1"/>
      <c r="E29" s="25"/>
      <c r="F29" s="25"/>
      <c r="G29" s="26"/>
      <c r="H29" s="27"/>
      <c r="I29" s="54"/>
      <c r="J29" s="55"/>
      <c r="K29" s="53"/>
      <c r="L29" s="52"/>
    </row>
    <row r="30" spans="1:12" s="2" customFormat="1" ht="42.75" customHeight="1" outlineLevel="3" thickBot="1">
      <c r="A30" s="29"/>
      <c r="B30" s="30"/>
      <c r="C30" s="31"/>
      <c r="D30" s="32"/>
      <c r="E30" s="32"/>
      <c r="F30" s="33"/>
      <c r="G30" s="34"/>
      <c r="H30" s="34"/>
      <c r="I30" s="34"/>
      <c r="J30" s="56"/>
      <c r="K30" s="32"/>
      <c r="L30" s="57"/>
    </row>
    <row r="31" spans="1:12" s="2" customFormat="1" ht="24" hidden="1" customHeight="1" outlineLevel="2" collapsed="1">
      <c r="A31" s="8"/>
      <c r="B31" s="35" t="s">
        <v>85</v>
      </c>
      <c r="C31" s="36" t="s">
        <v>102</v>
      </c>
      <c r="D31" s="9"/>
      <c r="E31" s="9"/>
      <c r="F31" s="10"/>
      <c r="G31" s="8"/>
      <c r="H31" s="8">
        <f>SUBTOTAL(9,H32:H38)</f>
        <v>0</v>
      </c>
      <c r="I31" s="8">
        <f>SUBTOTAL(9,I32:I38)</f>
        <v>0</v>
      </c>
      <c r="J31" s="46"/>
      <c r="K31" s="9"/>
      <c r="L31" s="8"/>
    </row>
    <row r="32" spans="1:12" s="2" customFormat="1" ht="24" hidden="1" customHeight="1" outlineLevel="3">
      <c r="A32" s="11" t="s">
        <v>13</v>
      </c>
      <c r="B32" s="15" t="s">
        <v>85</v>
      </c>
      <c r="C32" s="37" t="s">
        <v>103</v>
      </c>
      <c r="D32" s="13" t="s">
        <v>104</v>
      </c>
      <c r="E32" s="13" t="s">
        <v>105</v>
      </c>
      <c r="F32" s="14" t="s">
        <v>18</v>
      </c>
      <c r="G32" s="11" t="s">
        <v>25</v>
      </c>
      <c r="H32" s="11">
        <v>4.1029999999999998</v>
      </c>
      <c r="I32" s="11">
        <v>4.0999999999999996</v>
      </c>
      <c r="J32" s="47" t="s">
        <v>20</v>
      </c>
      <c r="K32" s="13" t="s">
        <v>106</v>
      </c>
      <c r="L32" s="11"/>
    </row>
    <row r="33" spans="1:12" s="2" customFormat="1" ht="24" hidden="1" customHeight="1" outlineLevel="3">
      <c r="A33" s="11" t="s">
        <v>13</v>
      </c>
      <c r="B33" s="15" t="s">
        <v>85</v>
      </c>
      <c r="C33" s="37" t="s">
        <v>103</v>
      </c>
      <c r="D33" s="13" t="s">
        <v>107</v>
      </c>
      <c r="E33" s="13" t="s">
        <v>108</v>
      </c>
      <c r="F33" s="14" t="s">
        <v>109</v>
      </c>
      <c r="G33" s="11" t="s">
        <v>110</v>
      </c>
      <c r="H33" s="11">
        <v>14.757</v>
      </c>
      <c r="I33" s="11">
        <v>14.574999999999999</v>
      </c>
      <c r="J33" s="47" t="s">
        <v>20</v>
      </c>
      <c r="K33" s="13" t="s">
        <v>111</v>
      </c>
      <c r="L33" s="11"/>
    </row>
    <row r="34" spans="1:12" s="2" customFormat="1" ht="24" hidden="1" customHeight="1" outlineLevel="3">
      <c r="A34" s="11" t="s">
        <v>13</v>
      </c>
      <c r="B34" s="15" t="s">
        <v>85</v>
      </c>
      <c r="C34" s="37" t="s">
        <v>103</v>
      </c>
      <c r="D34" s="13" t="s">
        <v>112</v>
      </c>
      <c r="E34" s="13" t="s">
        <v>113</v>
      </c>
      <c r="F34" s="14" t="s">
        <v>109</v>
      </c>
      <c r="G34" s="11" t="s">
        <v>25</v>
      </c>
      <c r="H34" s="11">
        <v>12.93</v>
      </c>
      <c r="I34" s="11">
        <v>1.6</v>
      </c>
      <c r="J34" s="47" t="s">
        <v>20</v>
      </c>
      <c r="K34" s="13" t="s">
        <v>114</v>
      </c>
      <c r="L34" s="11"/>
    </row>
    <row r="35" spans="1:12" s="2" customFormat="1" ht="24" hidden="1" customHeight="1" outlineLevel="3">
      <c r="A35" s="11" t="s">
        <v>13</v>
      </c>
      <c r="B35" s="15" t="s">
        <v>85</v>
      </c>
      <c r="C35" s="37" t="s">
        <v>115</v>
      </c>
      <c r="D35" s="13" t="s">
        <v>116</v>
      </c>
      <c r="E35" s="13" t="s">
        <v>117</v>
      </c>
      <c r="F35" s="14" t="s">
        <v>18</v>
      </c>
      <c r="G35" s="11" t="s">
        <v>25</v>
      </c>
      <c r="H35" s="11">
        <v>11.82</v>
      </c>
      <c r="I35" s="11">
        <v>9.27</v>
      </c>
      <c r="J35" s="47" t="s">
        <v>20</v>
      </c>
      <c r="K35" s="13" t="s">
        <v>118</v>
      </c>
      <c r="L35" s="11"/>
    </row>
    <row r="36" spans="1:12" s="2" customFormat="1" ht="24" hidden="1" customHeight="1" outlineLevel="3">
      <c r="A36" s="11" t="s">
        <v>13</v>
      </c>
      <c r="B36" s="15" t="s">
        <v>85</v>
      </c>
      <c r="C36" s="37" t="s">
        <v>119</v>
      </c>
      <c r="D36" s="13" t="s">
        <v>120</v>
      </c>
      <c r="E36" s="13" t="s">
        <v>121</v>
      </c>
      <c r="F36" s="14" t="s">
        <v>109</v>
      </c>
      <c r="G36" s="11" t="s">
        <v>25</v>
      </c>
      <c r="H36" s="11">
        <v>10.129</v>
      </c>
      <c r="I36" s="11">
        <v>2.6</v>
      </c>
      <c r="J36" s="47" t="s">
        <v>20</v>
      </c>
      <c r="K36" s="13" t="s">
        <v>122</v>
      </c>
      <c r="L36" s="11"/>
    </row>
    <row r="37" spans="1:12" s="2" customFormat="1" ht="24" hidden="1" customHeight="1" outlineLevel="3">
      <c r="A37" s="11" t="s">
        <v>13</v>
      </c>
      <c r="B37" s="15" t="s">
        <v>85</v>
      </c>
      <c r="C37" s="37" t="s">
        <v>119</v>
      </c>
      <c r="D37" s="13" t="s">
        <v>123</v>
      </c>
      <c r="E37" s="13" t="s">
        <v>124</v>
      </c>
      <c r="F37" s="14" t="s">
        <v>18</v>
      </c>
      <c r="G37" s="11" t="s">
        <v>25</v>
      </c>
      <c r="H37" s="11">
        <v>4.3849999999999998</v>
      </c>
      <c r="I37" s="11">
        <v>4.3849999999999998</v>
      </c>
      <c r="J37" s="47" t="s">
        <v>20</v>
      </c>
      <c r="K37" s="13" t="s">
        <v>125</v>
      </c>
      <c r="L37" s="11"/>
    </row>
    <row r="38" spans="1:12" s="2" customFormat="1" ht="24" hidden="1" customHeight="1" outlineLevel="3">
      <c r="A38" s="11" t="s">
        <v>13</v>
      </c>
      <c r="B38" s="15" t="s">
        <v>85</v>
      </c>
      <c r="C38" s="37" t="s">
        <v>126</v>
      </c>
      <c r="D38" s="13" t="s">
        <v>127</v>
      </c>
      <c r="E38" s="13" t="s">
        <v>128</v>
      </c>
      <c r="F38" s="14" t="s">
        <v>61</v>
      </c>
      <c r="G38" s="11" t="s">
        <v>129</v>
      </c>
      <c r="H38" s="11">
        <v>11.488</v>
      </c>
      <c r="I38" s="11">
        <v>3.71</v>
      </c>
      <c r="J38" s="47" t="s">
        <v>20</v>
      </c>
      <c r="K38" s="13" t="s">
        <v>130</v>
      </c>
      <c r="L38" s="11"/>
    </row>
    <row r="39" spans="1:12" s="2" customFormat="1" ht="24" hidden="1" customHeight="1" outlineLevel="2" collapsed="1">
      <c r="A39" s="11"/>
      <c r="B39" s="12" t="s">
        <v>131</v>
      </c>
      <c r="C39" s="37" t="s">
        <v>126</v>
      </c>
      <c r="D39" s="13"/>
      <c r="E39" s="13"/>
      <c r="F39" s="14"/>
      <c r="G39" s="11"/>
      <c r="H39" s="11">
        <f>SUBTOTAL(9,H40:H60)</f>
        <v>0</v>
      </c>
      <c r="I39" s="11">
        <f>SUBTOTAL(9,I40:I60)</f>
        <v>0</v>
      </c>
      <c r="J39" s="47"/>
      <c r="K39" s="13"/>
      <c r="L39" s="11"/>
    </row>
    <row r="40" spans="1:12" s="2" customFormat="1" ht="24" hidden="1" customHeight="1" outlineLevel="3">
      <c r="A40" s="11" t="s">
        <v>13</v>
      </c>
      <c r="B40" s="15" t="s">
        <v>131</v>
      </c>
      <c r="C40" s="37" t="s">
        <v>126</v>
      </c>
      <c r="D40" s="13" t="s">
        <v>132</v>
      </c>
      <c r="E40" s="13" t="s">
        <v>133</v>
      </c>
      <c r="F40" s="14" t="s">
        <v>18</v>
      </c>
      <c r="G40" s="11" t="s">
        <v>134</v>
      </c>
      <c r="H40" s="11">
        <v>8</v>
      </c>
      <c r="I40" s="11">
        <v>8</v>
      </c>
      <c r="J40" s="47" t="s">
        <v>20</v>
      </c>
      <c r="K40" s="13" t="s">
        <v>135</v>
      </c>
      <c r="L40" s="11"/>
    </row>
    <row r="41" spans="1:12" s="2" customFormat="1" ht="24" hidden="1" customHeight="1" outlineLevel="3">
      <c r="A41" s="11" t="s">
        <v>13</v>
      </c>
      <c r="B41" s="15" t="s">
        <v>131</v>
      </c>
      <c r="C41" s="37" t="s">
        <v>126</v>
      </c>
      <c r="D41" s="13" t="s">
        <v>136</v>
      </c>
      <c r="E41" s="13" t="s">
        <v>137</v>
      </c>
      <c r="F41" s="14" t="s">
        <v>18</v>
      </c>
      <c r="G41" s="11" t="s">
        <v>138</v>
      </c>
      <c r="H41" s="11">
        <v>11.74</v>
      </c>
      <c r="I41" s="11">
        <v>11.74</v>
      </c>
      <c r="J41" s="47" t="s">
        <v>20</v>
      </c>
      <c r="K41" s="13" t="s">
        <v>139</v>
      </c>
      <c r="L41" s="11"/>
    </row>
    <row r="42" spans="1:12" s="2" customFormat="1" ht="24" hidden="1" customHeight="1" outlineLevel="3">
      <c r="A42" s="11" t="s">
        <v>13</v>
      </c>
      <c r="B42" s="15" t="s">
        <v>131</v>
      </c>
      <c r="C42" s="37" t="s">
        <v>126</v>
      </c>
      <c r="D42" s="13" t="s">
        <v>140</v>
      </c>
      <c r="E42" s="13" t="s">
        <v>141</v>
      </c>
      <c r="F42" s="14" t="s">
        <v>18</v>
      </c>
      <c r="G42" s="11" t="s">
        <v>142</v>
      </c>
      <c r="H42" s="11">
        <v>2.42</v>
      </c>
      <c r="I42" s="11">
        <v>2.42</v>
      </c>
      <c r="J42" s="47" t="s">
        <v>56</v>
      </c>
      <c r="K42" s="13" t="s">
        <v>143</v>
      </c>
      <c r="L42" s="11"/>
    </row>
    <row r="43" spans="1:12" s="2" customFormat="1" ht="24" hidden="1" customHeight="1" outlineLevel="3">
      <c r="A43" s="11" t="s">
        <v>13</v>
      </c>
      <c r="B43" s="15" t="s">
        <v>131</v>
      </c>
      <c r="C43" s="37" t="s">
        <v>119</v>
      </c>
      <c r="D43" s="13" t="s">
        <v>144</v>
      </c>
      <c r="E43" s="13" t="s">
        <v>145</v>
      </c>
      <c r="F43" s="14" t="s">
        <v>18</v>
      </c>
      <c r="G43" s="11" t="s">
        <v>146</v>
      </c>
      <c r="H43" s="11">
        <v>3.0449999999999999</v>
      </c>
      <c r="I43" s="11">
        <v>3.0449999999999999</v>
      </c>
      <c r="J43" s="47" t="s">
        <v>147</v>
      </c>
      <c r="K43" s="13" t="s">
        <v>148</v>
      </c>
      <c r="L43" s="11"/>
    </row>
    <row r="44" spans="1:12" s="2" customFormat="1" ht="24" hidden="1" customHeight="1" outlineLevel="3">
      <c r="A44" s="11" t="s">
        <v>13</v>
      </c>
      <c r="B44" s="15" t="s">
        <v>131</v>
      </c>
      <c r="C44" s="37" t="s">
        <v>115</v>
      </c>
      <c r="D44" s="13" t="s">
        <v>149</v>
      </c>
      <c r="E44" s="13" t="s">
        <v>150</v>
      </c>
      <c r="F44" s="14" t="s">
        <v>18</v>
      </c>
      <c r="G44" s="11" t="s">
        <v>151</v>
      </c>
      <c r="H44" s="11">
        <v>8</v>
      </c>
      <c r="I44" s="11">
        <v>8</v>
      </c>
      <c r="J44" s="47" t="s">
        <v>20</v>
      </c>
      <c r="K44" s="13" t="s">
        <v>152</v>
      </c>
      <c r="L44" s="11"/>
    </row>
    <row r="45" spans="1:12" s="2" customFormat="1" ht="24" hidden="1" customHeight="1" outlineLevel="3">
      <c r="A45" s="11" t="s">
        <v>13</v>
      </c>
      <c r="B45" s="15" t="s">
        <v>131</v>
      </c>
      <c r="C45" s="37" t="s">
        <v>153</v>
      </c>
      <c r="D45" s="13" t="s">
        <v>154</v>
      </c>
      <c r="E45" s="13" t="s">
        <v>155</v>
      </c>
      <c r="F45" s="14" t="s">
        <v>18</v>
      </c>
      <c r="G45" s="11" t="s">
        <v>25</v>
      </c>
      <c r="H45" s="11">
        <v>1.5</v>
      </c>
      <c r="I45" s="11">
        <v>1.5</v>
      </c>
      <c r="J45" s="47" t="s">
        <v>147</v>
      </c>
      <c r="K45" s="13" t="s">
        <v>156</v>
      </c>
      <c r="L45" s="11"/>
    </row>
    <row r="46" spans="1:12" s="2" customFormat="1" ht="24" hidden="1" customHeight="1" outlineLevel="3">
      <c r="A46" s="11" t="s">
        <v>13</v>
      </c>
      <c r="B46" s="15" t="s">
        <v>131</v>
      </c>
      <c r="C46" s="37" t="s">
        <v>157</v>
      </c>
      <c r="D46" s="13" t="s">
        <v>158</v>
      </c>
      <c r="E46" s="13" t="s">
        <v>159</v>
      </c>
      <c r="F46" s="14" t="s">
        <v>18</v>
      </c>
      <c r="G46" s="11" t="s">
        <v>25</v>
      </c>
      <c r="H46" s="11">
        <v>7.4450000000000003</v>
      </c>
      <c r="I46" s="11">
        <v>7.4450000000000003</v>
      </c>
      <c r="J46" s="47" t="s">
        <v>147</v>
      </c>
      <c r="K46" s="13" t="s">
        <v>160</v>
      </c>
      <c r="L46" s="11"/>
    </row>
    <row r="47" spans="1:12" s="2" customFormat="1" ht="24" hidden="1" customHeight="1" outlineLevel="3">
      <c r="A47" s="11" t="s">
        <v>13</v>
      </c>
      <c r="B47" s="15" t="s">
        <v>131</v>
      </c>
      <c r="C47" s="37" t="s">
        <v>161</v>
      </c>
      <c r="D47" s="13" t="s">
        <v>162</v>
      </c>
      <c r="E47" s="13" t="s">
        <v>163</v>
      </c>
      <c r="F47" s="14" t="s">
        <v>18</v>
      </c>
      <c r="G47" s="11" t="s">
        <v>164</v>
      </c>
      <c r="H47" s="11">
        <v>6.4059999999999997</v>
      </c>
      <c r="I47" s="11">
        <v>6.4059999999999997</v>
      </c>
      <c r="J47" s="47" t="s">
        <v>56</v>
      </c>
      <c r="K47" s="13" t="s">
        <v>165</v>
      </c>
      <c r="L47" s="11"/>
    </row>
    <row r="48" spans="1:12" s="2" customFormat="1" ht="24" hidden="1" customHeight="1" outlineLevel="3">
      <c r="A48" s="11" t="s">
        <v>13</v>
      </c>
      <c r="B48" s="15" t="s">
        <v>131</v>
      </c>
      <c r="C48" s="37" t="s">
        <v>166</v>
      </c>
      <c r="D48" s="13" t="s">
        <v>167</v>
      </c>
      <c r="E48" s="13" t="s">
        <v>168</v>
      </c>
      <c r="F48" s="14" t="s">
        <v>18</v>
      </c>
      <c r="G48" s="11" t="s">
        <v>25</v>
      </c>
      <c r="H48" s="11">
        <v>7.4160000000000004</v>
      </c>
      <c r="I48" s="11">
        <v>7.4160000000000004</v>
      </c>
      <c r="J48" s="47" t="s">
        <v>147</v>
      </c>
      <c r="K48" s="13" t="s">
        <v>169</v>
      </c>
      <c r="L48" s="11"/>
    </row>
    <row r="49" spans="1:12" s="2" customFormat="1" ht="24" hidden="1" customHeight="1" outlineLevel="3">
      <c r="A49" s="11" t="s">
        <v>13</v>
      </c>
      <c r="B49" s="15" t="s">
        <v>131</v>
      </c>
      <c r="C49" s="37" t="s">
        <v>153</v>
      </c>
      <c r="D49" s="13" t="s">
        <v>170</v>
      </c>
      <c r="E49" s="13" t="s">
        <v>171</v>
      </c>
      <c r="F49" s="14" t="s">
        <v>18</v>
      </c>
      <c r="G49" s="11" t="s">
        <v>25</v>
      </c>
      <c r="H49" s="11">
        <v>2.5</v>
      </c>
      <c r="I49" s="11">
        <v>2.5</v>
      </c>
      <c r="J49" s="47" t="s">
        <v>20</v>
      </c>
      <c r="K49" s="13" t="s">
        <v>172</v>
      </c>
      <c r="L49" s="11"/>
    </row>
    <row r="50" spans="1:12" s="2" customFormat="1" ht="24" hidden="1" customHeight="1" outlineLevel="3">
      <c r="A50" s="11" t="s">
        <v>13</v>
      </c>
      <c r="B50" s="15" t="s">
        <v>131</v>
      </c>
      <c r="C50" s="37" t="s">
        <v>153</v>
      </c>
      <c r="D50" s="13" t="s">
        <v>173</v>
      </c>
      <c r="E50" s="13" t="s">
        <v>174</v>
      </c>
      <c r="F50" s="14" t="s">
        <v>18</v>
      </c>
      <c r="G50" s="11" t="s">
        <v>175</v>
      </c>
      <c r="H50" s="11">
        <v>2.4279999999999999</v>
      </c>
      <c r="I50" s="11">
        <v>2.4279999999999999</v>
      </c>
      <c r="J50" s="47" t="s">
        <v>56</v>
      </c>
      <c r="K50" s="13" t="s">
        <v>176</v>
      </c>
      <c r="L50" s="11"/>
    </row>
    <row r="51" spans="1:12" s="2" customFormat="1" ht="24" hidden="1" customHeight="1" outlineLevel="3">
      <c r="A51" s="11" t="s">
        <v>13</v>
      </c>
      <c r="B51" s="15" t="s">
        <v>131</v>
      </c>
      <c r="C51" s="37" t="s">
        <v>153</v>
      </c>
      <c r="D51" s="13" t="s">
        <v>177</v>
      </c>
      <c r="E51" s="13" t="s">
        <v>178</v>
      </c>
      <c r="F51" s="14" t="s">
        <v>18</v>
      </c>
      <c r="G51" s="11" t="s">
        <v>179</v>
      </c>
      <c r="H51" s="11">
        <v>3.6669999999999998</v>
      </c>
      <c r="I51" s="11">
        <v>3.6669999999999998</v>
      </c>
      <c r="J51" s="47" t="s">
        <v>20</v>
      </c>
      <c r="K51" s="13" t="s">
        <v>180</v>
      </c>
      <c r="L51" s="11"/>
    </row>
    <row r="52" spans="1:12" s="2" customFormat="1" ht="24" hidden="1" customHeight="1" outlineLevel="3">
      <c r="A52" s="11" t="s">
        <v>13</v>
      </c>
      <c r="B52" s="15" t="s">
        <v>131</v>
      </c>
      <c r="C52" s="37" t="s">
        <v>153</v>
      </c>
      <c r="D52" s="13" t="s">
        <v>181</v>
      </c>
      <c r="E52" s="13" t="s">
        <v>182</v>
      </c>
      <c r="F52" s="14" t="s">
        <v>18</v>
      </c>
      <c r="G52" s="11" t="s">
        <v>183</v>
      </c>
      <c r="H52" s="11">
        <v>5.8419999999999996</v>
      </c>
      <c r="I52" s="11">
        <v>5.8419999999999996</v>
      </c>
      <c r="J52" s="47" t="s">
        <v>184</v>
      </c>
      <c r="K52" s="13" t="s">
        <v>185</v>
      </c>
      <c r="L52" s="11"/>
    </row>
    <row r="53" spans="1:12" s="2" customFormat="1" ht="24" hidden="1" customHeight="1" outlineLevel="3">
      <c r="A53" s="11" t="s">
        <v>13</v>
      </c>
      <c r="B53" s="15" t="s">
        <v>131</v>
      </c>
      <c r="C53" s="37" t="s">
        <v>166</v>
      </c>
      <c r="D53" s="13" t="s">
        <v>140</v>
      </c>
      <c r="E53" s="13" t="s">
        <v>186</v>
      </c>
      <c r="F53" s="14" t="s">
        <v>18</v>
      </c>
      <c r="G53" s="11" t="s">
        <v>187</v>
      </c>
      <c r="H53" s="11">
        <v>7</v>
      </c>
      <c r="I53" s="11">
        <v>7</v>
      </c>
      <c r="J53" s="47" t="s">
        <v>20</v>
      </c>
      <c r="K53" s="13" t="s">
        <v>188</v>
      </c>
      <c r="L53" s="11"/>
    </row>
    <row r="54" spans="1:12" s="2" customFormat="1" ht="24" hidden="1" customHeight="1" outlineLevel="3">
      <c r="A54" s="11" t="s">
        <v>13</v>
      </c>
      <c r="B54" s="15" t="s">
        <v>131</v>
      </c>
      <c r="C54" s="37" t="s">
        <v>166</v>
      </c>
      <c r="D54" s="13" t="s">
        <v>189</v>
      </c>
      <c r="E54" s="13" t="s">
        <v>190</v>
      </c>
      <c r="F54" s="14" t="s">
        <v>18</v>
      </c>
      <c r="G54" s="11" t="s">
        <v>191</v>
      </c>
      <c r="H54" s="11">
        <v>4.9169999999999998</v>
      </c>
      <c r="I54" s="11">
        <v>4.9169999999999998</v>
      </c>
      <c r="J54" s="47" t="s">
        <v>56</v>
      </c>
      <c r="K54" s="13" t="s">
        <v>192</v>
      </c>
      <c r="L54" s="11"/>
    </row>
    <row r="55" spans="1:12" s="2" customFormat="1" ht="24" hidden="1" customHeight="1" outlineLevel="3">
      <c r="A55" s="11" t="s">
        <v>13</v>
      </c>
      <c r="B55" s="15" t="s">
        <v>131</v>
      </c>
      <c r="C55" s="38" t="s">
        <v>119</v>
      </c>
      <c r="D55" s="13" t="s">
        <v>140</v>
      </c>
      <c r="E55" s="13" t="s">
        <v>193</v>
      </c>
      <c r="F55" s="14" t="s">
        <v>18</v>
      </c>
      <c r="G55" s="11" t="s">
        <v>25</v>
      </c>
      <c r="H55" s="11">
        <v>16.5</v>
      </c>
      <c r="I55" s="11">
        <v>16.5</v>
      </c>
      <c r="J55" s="47" t="s">
        <v>147</v>
      </c>
      <c r="K55" s="13" t="s">
        <v>194</v>
      </c>
      <c r="L55" s="11"/>
    </row>
    <row r="56" spans="1:12" s="2" customFormat="1" ht="24" hidden="1" customHeight="1" outlineLevel="3">
      <c r="A56" s="11" t="s">
        <v>13</v>
      </c>
      <c r="B56" s="15" t="s">
        <v>131</v>
      </c>
      <c r="C56" s="39" t="s">
        <v>195</v>
      </c>
      <c r="D56" s="13" t="s">
        <v>196</v>
      </c>
      <c r="E56" s="13" t="s">
        <v>197</v>
      </c>
      <c r="F56" s="14" t="s">
        <v>61</v>
      </c>
      <c r="G56" s="11" t="s">
        <v>198</v>
      </c>
      <c r="H56" s="11">
        <v>0.5</v>
      </c>
      <c r="I56" s="11">
        <v>0.5</v>
      </c>
      <c r="J56" s="47" t="s">
        <v>199</v>
      </c>
      <c r="K56" s="13" t="s">
        <v>200</v>
      </c>
      <c r="L56" s="11"/>
    </row>
    <row r="57" spans="1:12" s="2" customFormat="1" ht="24" hidden="1" customHeight="1" outlineLevel="3">
      <c r="A57" s="11" t="s">
        <v>13</v>
      </c>
      <c r="B57" s="15" t="s">
        <v>131</v>
      </c>
      <c r="C57" s="40" t="s">
        <v>89</v>
      </c>
      <c r="D57" s="13" t="s">
        <v>201</v>
      </c>
      <c r="E57" s="13" t="s">
        <v>202</v>
      </c>
      <c r="F57" s="14" t="s">
        <v>61</v>
      </c>
      <c r="G57" s="11" t="s">
        <v>203</v>
      </c>
      <c r="H57" s="11">
        <v>29.367999999999999</v>
      </c>
      <c r="I57" s="11">
        <v>12</v>
      </c>
      <c r="J57" s="47" t="s">
        <v>20</v>
      </c>
      <c r="K57" s="13" t="s">
        <v>204</v>
      </c>
      <c r="L57" s="11"/>
    </row>
    <row r="58" spans="1:12" s="2" customFormat="1" ht="24" hidden="1" customHeight="1" outlineLevel="3">
      <c r="A58" s="11" t="s">
        <v>13</v>
      </c>
      <c r="B58" s="15" t="s">
        <v>131</v>
      </c>
      <c r="C58" s="41" t="s">
        <v>93</v>
      </c>
      <c r="D58" s="13" t="s">
        <v>205</v>
      </c>
      <c r="E58" s="13" t="s">
        <v>206</v>
      </c>
      <c r="F58" s="14" t="s">
        <v>61</v>
      </c>
      <c r="G58" s="11" t="s">
        <v>207</v>
      </c>
      <c r="H58" s="11">
        <v>19.812000000000001</v>
      </c>
      <c r="I58" s="11">
        <v>19.812000000000001</v>
      </c>
      <c r="J58" s="47" t="s">
        <v>20</v>
      </c>
      <c r="K58" s="13" t="s">
        <v>208</v>
      </c>
      <c r="L58" s="11"/>
    </row>
    <row r="59" spans="1:12" s="2" customFormat="1" ht="24" hidden="1" customHeight="1" outlineLevel="3">
      <c r="A59" s="11" t="s">
        <v>13</v>
      </c>
      <c r="B59" s="15" t="s">
        <v>131</v>
      </c>
      <c r="C59" s="40" t="s">
        <v>103</v>
      </c>
      <c r="D59" s="13" t="s">
        <v>209</v>
      </c>
      <c r="E59" s="13" t="s">
        <v>210</v>
      </c>
      <c r="F59" s="14" t="s">
        <v>61</v>
      </c>
      <c r="G59" s="11" t="s">
        <v>211</v>
      </c>
      <c r="H59" s="11">
        <v>12.65</v>
      </c>
      <c r="I59" s="11">
        <v>12.65</v>
      </c>
      <c r="J59" s="47" t="s">
        <v>20</v>
      </c>
      <c r="K59" s="13" t="s">
        <v>212</v>
      </c>
      <c r="L59" s="11"/>
    </row>
    <row r="60" spans="1:12" s="2" customFormat="1" ht="24" hidden="1" customHeight="1" outlineLevel="3">
      <c r="A60" s="11" t="s">
        <v>13</v>
      </c>
      <c r="B60" s="15" t="s">
        <v>131</v>
      </c>
      <c r="C60" s="42" t="s">
        <v>126</v>
      </c>
      <c r="D60" s="13" t="s">
        <v>213</v>
      </c>
      <c r="E60" s="13" t="s">
        <v>214</v>
      </c>
      <c r="F60" s="14" t="s">
        <v>61</v>
      </c>
      <c r="G60" s="11" t="s">
        <v>215</v>
      </c>
      <c r="H60" s="11">
        <v>14.3</v>
      </c>
      <c r="I60" s="11">
        <v>14.3</v>
      </c>
      <c r="J60" s="47" t="s">
        <v>20</v>
      </c>
      <c r="K60" s="13" t="s">
        <v>216</v>
      </c>
      <c r="L60" s="11"/>
    </row>
    <row r="61" spans="1:12" s="2" customFormat="1" ht="24" hidden="1" customHeight="1" outlineLevel="2" collapsed="1">
      <c r="A61" s="11"/>
      <c r="B61" s="12" t="s">
        <v>217</v>
      </c>
      <c r="C61" s="43" t="s">
        <v>86</v>
      </c>
      <c r="D61" s="13"/>
      <c r="E61" s="13"/>
      <c r="F61" s="14"/>
      <c r="G61" s="11"/>
      <c r="H61" s="11">
        <f>SUBTOTAL(9,H62:H68)</f>
        <v>0</v>
      </c>
      <c r="I61" s="11">
        <f>SUBTOTAL(9,I62:I68)</f>
        <v>0</v>
      </c>
      <c r="J61" s="47"/>
      <c r="K61" s="13"/>
      <c r="L61" s="11"/>
    </row>
    <row r="62" spans="1:12" s="2" customFormat="1" ht="24" hidden="1" customHeight="1" outlineLevel="3">
      <c r="A62" s="11" t="s">
        <v>13</v>
      </c>
      <c r="B62" s="15" t="s">
        <v>217</v>
      </c>
      <c r="C62" s="43" t="s">
        <v>218</v>
      </c>
      <c r="D62" s="13" t="s">
        <v>219</v>
      </c>
      <c r="E62" s="13" t="s">
        <v>220</v>
      </c>
      <c r="F62" s="14" t="s">
        <v>18</v>
      </c>
      <c r="G62" s="11" t="s">
        <v>221</v>
      </c>
      <c r="H62" s="11">
        <v>2.145</v>
      </c>
      <c r="I62" s="11">
        <v>2.145</v>
      </c>
      <c r="J62" s="47" t="s">
        <v>147</v>
      </c>
      <c r="K62" s="13" t="s">
        <v>222</v>
      </c>
      <c r="L62" s="11"/>
    </row>
    <row r="63" spans="1:12" s="2" customFormat="1" ht="24" hidden="1" customHeight="1" outlineLevel="3">
      <c r="A63" s="11" t="s">
        <v>13</v>
      </c>
      <c r="B63" s="15" t="s">
        <v>217</v>
      </c>
      <c r="C63" s="43" t="s">
        <v>86</v>
      </c>
      <c r="D63" s="13" t="s">
        <v>223</v>
      </c>
      <c r="E63" s="13" t="s">
        <v>224</v>
      </c>
      <c r="F63" s="14" t="s">
        <v>18</v>
      </c>
      <c r="G63" s="11" t="s">
        <v>225</v>
      </c>
      <c r="H63" s="11">
        <v>6.5</v>
      </c>
      <c r="I63" s="11">
        <v>6.5</v>
      </c>
      <c r="J63" s="47" t="s">
        <v>20</v>
      </c>
      <c r="K63" s="13" t="s">
        <v>226</v>
      </c>
      <c r="L63" s="11"/>
    </row>
    <row r="64" spans="1:12" s="2" customFormat="1" ht="24" hidden="1" customHeight="1" outlineLevel="3">
      <c r="A64" s="11" t="s">
        <v>13</v>
      </c>
      <c r="B64" s="15" t="s">
        <v>217</v>
      </c>
      <c r="C64" s="44" t="s">
        <v>93</v>
      </c>
      <c r="D64" s="13" t="s">
        <v>227</v>
      </c>
      <c r="E64" s="13" t="s">
        <v>228</v>
      </c>
      <c r="F64" s="14" t="s">
        <v>18</v>
      </c>
      <c r="G64" s="11" t="s">
        <v>229</v>
      </c>
      <c r="H64" s="11">
        <v>4.8730000000000002</v>
      </c>
      <c r="I64" s="11">
        <v>4.8730000000000002</v>
      </c>
      <c r="J64" s="47" t="s">
        <v>147</v>
      </c>
      <c r="K64" s="13" t="s">
        <v>230</v>
      </c>
      <c r="L64" s="11"/>
    </row>
    <row r="65" spans="1:12" s="2" customFormat="1" ht="24" hidden="1" customHeight="1" outlineLevel="3">
      <c r="A65" s="11" t="s">
        <v>13</v>
      </c>
      <c r="B65" s="15" t="s">
        <v>217</v>
      </c>
      <c r="C65" s="40" t="s">
        <v>231</v>
      </c>
      <c r="D65" s="13" t="s">
        <v>232</v>
      </c>
      <c r="E65" s="13" t="s">
        <v>233</v>
      </c>
      <c r="F65" s="14" t="s">
        <v>18</v>
      </c>
      <c r="G65" s="11" t="s">
        <v>234</v>
      </c>
      <c r="H65" s="11">
        <v>7.66</v>
      </c>
      <c r="I65" s="11">
        <v>7.66</v>
      </c>
      <c r="J65" s="47" t="s">
        <v>20</v>
      </c>
      <c r="K65" s="13" t="s">
        <v>235</v>
      </c>
      <c r="L65" s="11"/>
    </row>
    <row r="66" spans="1:12" s="2" customFormat="1" ht="24" hidden="1" customHeight="1" outlineLevel="3">
      <c r="A66" s="11" t="s">
        <v>13</v>
      </c>
      <c r="B66" s="15" t="s">
        <v>217</v>
      </c>
      <c r="C66" s="58" t="s">
        <v>98</v>
      </c>
      <c r="D66" s="13" t="s">
        <v>236</v>
      </c>
      <c r="E66" s="13" t="s">
        <v>237</v>
      </c>
      <c r="F66" s="14" t="s">
        <v>61</v>
      </c>
      <c r="G66" s="11" t="s">
        <v>238</v>
      </c>
      <c r="H66" s="11">
        <v>2.1800000000000002</v>
      </c>
      <c r="I66" s="11">
        <v>2.1800000000000002</v>
      </c>
      <c r="J66" s="47" t="s">
        <v>199</v>
      </c>
      <c r="K66" s="13" t="s">
        <v>239</v>
      </c>
      <c r="L66" s="11"/>
    </row>
    <row r="67" spans="1:12" s="2" customFormat="1" ht="24" hidden="1" customHeight="1" outlineLevel="3">
      <c r="A67" s="11" t="s">
        <v>13</v>
      </c>
      <c r="B67" s="15" t="s">
        <v>217</v>
      </c>
      <c r="C67" s="40" t="s">
        <v>157</v>
      </c>
      <c r="D67" s="13" t="s">
        <v>240</v>
      </c>
      <c r="E67" s="13" t="s">
        <v>241</v>
      </c>
      <c r="F67" s="14" t="s">
        <v>61</v>
      </c>
      <c r="G67" s="11" t="s">
        <v>242</v>
      </c>
      <c r="H67" s="11">
        <v>0.98399999999999999</v>
      </c>
      <c r="I67" s="11">
        <v>0.98399999999999999</v>
      </c>
      <c r="J67" s="47" t="s">
        <v>199</v>
      </c>
      <c r="K67" s="13" t="s">
        <v>243</v>
      </c>
      <c r="L67" s="11"/>
    </row>
    <row r="68" spans="1:12" s="2" customFormat="1" ht="24" hidden="1" customHeight="1" outlineLevel="3">
      <c r="A68" s="11" t="s">
        <v>13</v>
      </c>
      <c r="B68" s="15" t="s">
        <v>217</v>
      </c>
      <c r="C68" s="11" t="s">
        <v>244</v>
      </c>
      <c r="D68" s="13">
        <v>0</v>
      </c>
      <c r="E68" s="13" t="s">
        <v>245</v>
      </c>
      <c r="F68" s="14" t="s">
        <v>61</v>
      </c>
      <c r="G68" s="11" t="s">
        <v>246</v>
      </c>
      <c r="H68" s="11">
        <v>4.2290000000000001</v>
      </c>
      <c r="I68" s="11">
        <v>4.2290000000000001</v>
      </c>
      <c r="J68" s="47" t="s">
        <v>20</v>
      </c>
      <c r="K68" s="13" t="s">
        <v>247</v>
      </c>
      <c r="L68" s="11"/>
    </row>
    <row r="69" spans="1:12" s="2" customFormat="1" ht="24" hidden="1" customHeight="1" outlineLevel="2" collapsed="1">
      <c r="A69" s="11"/>
      <c r="B69" s="12" t="s">
        <v>248</v>
      </c>
      <c r="C69" s="11"/>
      <c r="D69" s="13"/>
      <c r="E69" s="13"/>
      <c r="F69" s="14"/>
      <c r="G69" s="11"/>
      <c r="H69" s="11">
        <f>SUBTOTAL(9,H70:H71)</f>
        <v>0</v>
      </c>
      <c r="I69" s="11">
        <f>SUBTOTAL(9,I70:I71)</f>
        <v>0</v>
      </c>
      <c r="J69" s="47"/>
      <c r="K69" s="13"/>
      <c r="L69" s="11"/>
    </row>
    <row r="70" spans="1:12" s="2" customFormat="1" ht="24" hidden="1" customHeight="1" outlineLevel="3">
      <c r="A70" s="11" t="s">
        <v>13</v>
      </c>
      <c r="B70" s="15" t="s">
        <v>248</v>
      </c>
      <c r="C70" s="11" t="s">
        <v>249</v>
      </c>
      <c r="D70" s="13" t="s">
        <v>250</v>
      </c>
      <c r="E70" s="13" t="s">
        <v>251</v>
      </c>
      <c r="F70" s="14" t="s">
        <v>109</v>
      </c>
      <c r="G70" s="11" t="s">
        <v>25</v>
      </c>
      <c r="H70" s="11">
        <v>12.5</v>
      </c>
      <c r="I70" s="11">
        <v>10.618</v>
      </c>
      <c r="J70" s="47" t="s">
        <v>20</v>
      </c>
      <c r="K70" s="13" t="s">
        <v>252</v>
      </c>
      <c r="L70" s="11"/>
    </row>
    <row r="71" spans="1:12" s="2" customFormat="1" ht="17.25" hidden="1" customHeight="1" outlineLevel="3">
      <c r="A71" s="11" t="s">
        <v>13</v>
      </c>
      <c r="B71" s="15" t="s">
        <v>248</v>
      </c>
      <c r="C71" s="11" t="s">
        <v>253</v>
      </c>
      <c r="D71" s="13" t="s">
        <v>254</v>
      </c>
      <c r="E71" s="13" t="s">
        <v>255</v>
      </c>
      <c r="F71" s="14" t="s">
        <v>109</v>
      </c>
      <c r="G71" s="11" t="s">
        <v>256</v>
      </c>
      <c r="H71" s="11">
        <v>16.25</v>
      </c>
      <c r="I71" s="11">
        <v>1.67</v>
      </c>
      <c r="J71" s="47" t="s">
        <v>20</v>
      </c>
      <c r="K71" s="13" t="s">
        <v>252</v>
      </c>
      <c r="L71" s="11"/>
    </row>
  </sheetData>
  <autoFilter ref="A4:L71">
    <filterColumn colId="1">
      <filters>
        <filter val="南县"/>
      </filters>
    </filterColumn>
    <extLst/>
  </autoFilter>
  <mergeCells count="6">
    <mergeCell ref="A1:L1"/>
    <mergeCell ref="A3:D3"/>
    <mergeCell ref="E3:H3"/>
    <mergeCell ref="I3:J3"/>
    <mergeCell ref="K3:K4"/>
    <mergeCell ref="L3:L4"/>
  </mergeCells>
  <phoneticPr fontId="27" type="noConversion"/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农村公路-旅游路、资源路、产业路 (计划申报)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欧阳京亚</dc:creator>
  <cp:lastModifiedBy>freeuser</cp:lastModifiedBy>
  <cp:lastPrinted>2025-12-08T06:15:22Z</cp:lastPrinted>
  <dcterms:created xsi:type="dcterms:W3CDTF">2022-10-11T04:28:00Z</dcterms:created>
  <dcterms:modified xsi:type="dcterms:W3CDTF">2025-12-08T06:44:25Z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E91072E3BBEB45D6AFACF5B6B8E31684_13</vt:lpwstr>
  </property>
  <property fmtid="{D5CDD505-2E9C-101B-9397-08002B2CF9AE}" pid="3" name="KSOProductBuildVer">
    <vt:lpwstr>2052-12.1.0.17827</vt:lpwstr>
  </property>
</Properties>
</file>